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Лист3" sheetId="3" state="hidden" r:id="rId2"/>
    <sheet name="Приложения №1" sheetId="4" r:id="rId3"/>
  </sheets>
  <calcPr calcId="144525"/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7" i="4"/>
  <c r="H27" i="4" s="1"/>
</calcChain>
</file>

<file path=xl/sharedStrings.xml><?xml version="1.0" encoding="utf-8"?>
<sst xmlns="http://schemas.openxmlformats.org/spreadsheetml/2006/main" count="106" uniqueCount="49">
  <si>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</si>
  <si>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</si>
  <si>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</si>
  <si>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</si>
  <si>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</si>
  <si>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</si>
  <si>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</si>
  <si>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</si>
  <si>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Указано в приложении №1</t>
  </si>
  <si>
    <t>Количество</t>
  </si>
  <si>
    <t>Срок поставки</t>
  </si>
  <si>
    <t>Место поставки</t>
  </si>
  <si>
    <t>Согласно Договора, по заявке Заказчика</t>
  </si>
  <si>
    <t xml:space="preserve">Мангистауская область,город Актау, 24 мкрн.Больничный комплекс №2, склад Заказчика </t>
  </si>
  <si>
    <t>Наименование ИМН</t>
  </si>
  <si>
    <t>Перечень закупаемых товаров (реагенты пр-во Cormay на биохимический анализатор BS-200)</t>
  </si>
  <si>
    <t>Запрос  ценовых предложении на лекарственные средства</t>
  </si>
  <si>
    <t>ГКП на ПХВ "Областной онкологический диспансер"  130000  г.Актау, 24 мкр.БК-2, e-mail: goszakuponko@mail.ru   Тел: 8/7292/210-098</t>
  </si>
  <si>
    <t xml:space="preserve">6) место поставки </t>
  </si>
  <si>
    <t xml:space="preserve">мангистасукая обл. г.Актау 24 мкр БК №2 зд "Мангистауская областная больница" 5этаж отделение Онколгии 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</si>
  <si>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 (Приложение 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</si>
  <si>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</si>
  <si>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Запрос  ценовых предложении на ИМН(реагенты на биохимический анализатор</t>
  </si>
  <si>
    <t>Глюкоза GLUCOSE 10x50 мл для биохимического анализатора А-15</t>
  </si>
  <si>
    <t>АЛТ Alanine Aminotransferase (ALT/GPT) 5x50 мл для биохимического анализатора А-15</t>
  </si>
  <si>
    <t>АСТ Aspartate Aminotransferase (AST/GOT) 5x50 мл для биохимического анализатора А-15</t>
  </si>
  <si>
    <t>Общий белок PROTEIN (Total)10x50 мл для биохимического анализатора А-15</t>
  </si>
  <si>
    <t>Мочевина UREA/BUN-UV 5х50 мл для биохимического анализатора А-15</t>
  </si>
  <si>
    <t>Креатинин CREATININE 10x50 мл для биохимического анализатора А-15</t>
  </si>
  <si>
    <t>Холестерин CHOLESTEROL 10х50 мл  для биохимического анализатора А-15</t>
  </si>
  <si>
    <t>Общий билирубин BILIRUBIN  TOTAL 5x50 мл  для биохимического анализатора А-15</t>
  </si>
  <si>
    <t>Прямой Билирубин, BILIRUBIN Direct 5x50 мл  для биохимического анализатора А-15</t>
  </si>
  <si>
    <t>Железо IRON-FERROZINE 5x50 мл для биохимического анализатора А-15</t>
  </si>
  <si>
    <t>Кальций CALCIUM-ARSENAZO 10x50 мл для биохимического анализатора А-15</t>
  </si>
  <si>
    <t>Щелочная фосфатаза (ALP)-DEA, Alkaline Phospotase 5 x20 мл  для биохимического анализатора А-15</t>
  </si>
  <si>
    <t>Биохимическая контрольная сыворотка уровень II, BIOCHEMISTRY CONTROL SERUM LEVEL II 5x5 мл для биохимического анализатора А-15</t>
  </si>
  <si>
    <t>Биохимическая контрольная сыворотка уровень I. BIOCHEMISTRY CONTROL SERUM Level  I  5x5 мл  для биохимического анализатора А-15</t>
  </si>
  <si>
    <t>Биохимический калибратор, BIOCHEMISTRY CALIBRATOR 5x5мл для биохимического анализатора А-15</t>
  </si>
  <si>
    <t>альбумин 10*50 мл</t>
  </si>
  <si>
    <t>калий 10*50 мл</t>
  </si>
  <si>
    <t>натрий 10*50 мл</t>
  </si>
  <si>
    <t>Триглицериды TRIGLYCERIDES 10x50 мл  для анализатора А-15</t>
  </si>
  <si>
    <t>Кальций CALCIUM-ARSENAZO 10x50 мл для анализатора А-15</t>
  </si>
  <si>
    <t>уп</t>
  </si>
  <si>
    <t>упк</t>
  </si>
  <si>
    <t>цена,выделенная для закупа,тенге</t>
  </si>
  <si>
    <t>сумма ,выделенная для закупа,тенге</t>
  </si>
  <si>
    <t>Конверты с ценовыми предложениями будут вскрываться в 15-00 часов 14 февраля 2017года, по адресу РК,Мангистауская область,г.Актау,"Областной онкологический диспансер" 24 мкрн. БК-2, 1 этаж, кабинет гос.закупки.</t>
  </si>
  <si>
    <t>РК, Мангистауская обл.,г.Актау, 24мкр.БК-2, Областной онкологический диспансер, 1 этаж, кабинет отдел закупки.  Окончательный срок представления ценовых предложении до 12 часов 00 минут 14 февраля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</si>
</sst>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B1" workbookViewId="0">
      <selection activeCell="C12" sqref="C12"/>
    </sheetView>
  </sheetViews>
  <sheetFormatPr defaultRowHeight="15" x14ac:dyDescent="0.25"/>
  <cols>
    <col min="1" max="1" width="3.85546875" hidden="1" customWidth="1"/>
    <col min="2" max="2" width="2.140625" customWidth="1"/>
    <col min="3" max="3" width="62.5703125" style="1" customWidth="1"/>
    <col min="4" max="4" width="83.7109375" customWidth="1"/>
    <col min="5" max="8" width="9.140625" style="2"/>
  </cols>
  <sheetData>
    <row r="1" spans="3:8" ht="0.75" customHeight="1" x14ac:dyDescent="0.25"/>
    <row r="2" spans="3:8" ht="6.75" hidden="1" customHeight="1" x14ac:dyDescent="0.25"/>
    <row r="3" spans="3:8" ht="30" x14ac:dyDescent="0.25">
      <c r="C3" s="3" t="s">
        <v>22</v>
      </c>
    </row>
    <row r="5" spans="3:8" x14ac:dyDescent="0.25">
      <c r="C5" s="3" t="s">
        <v>16</v>
      </c>
      <c r="E5"/>
      <c r="F5"/>
      <c r="G5"/>
      <c r="H5"/>
    </row>
    <row r="7" spans="3:8" ht="30" x14ac:dyDescent="0.25">
      <c r="C7" s="4" t="s">
        <v>0</v>
      </c>
      <c r="D7" s="24" t="s">
        <v>17</v>
      </c>
      <c r="E7"/>
      <c r="F7"/>
      <c r="G7"/>
      <c r="H7"/>
    </row>
    <row r="8" spans="3:8" ht="76.5" x14ac:dyDescent="0.25">
      <c r="C8" s="4" t="s">
        <v>1</v>
      </c>
      <c r="D8" s="25" t="s">
        <v>8</v>
      </c>
      <c r="E8"/>
      <c r="F8"/>
      <c r="G8"/>
      <c r="H8"/>
    </row>
    <row r="9" spans="3:8" x14ac:dyDescent="0.25">
      <c r="C9" s="4" t="s">
        <v>2</v>
      </c>
      <c r="D9" s="25" t="s">
        <v>8</v>
      </c>
      <c r="E9"/>
      <c r="F9"/>
      <c r="G9"/>
      <c r="H9"/>
    </row>
    <row r="10" spans="3:8" ht="45" x14ac:dyDescent="0.25">
      <c r="C10" s="4" t="s">
        <v>3</v>
      </c>
      <c r="D10" s="24" t="s">
        <v>48</v>
      </c>
      <c r="E10"/>
      <c r="F10"/>
      <c r="G10"/>
      <c r="H10"/>
    </row>
    <row r="11" spans="3:8" ht="45" x14ac:dyDescent="0.25">
      <c r="C11" s="4" t="s">
        <v>4</v>
      </c>
      <c r="D11" s="24" t="s">
        <v>47</v>
      </c>
      <c r="E11"/>
      <c r="F11"/>
      <c r="G11"/>
      <c r="H11"/>
    </row>
    <row r="12" spans="3:8" ht="30" x14ac:dyDescent="0.25">
      <c r="C12" s="23" t="s">
        <v>18</v>
      </c>
      <c r="D12" s="24" t="s">
        <v>19</v>
      </c>
      <c r="E12"/>
      <c r="F12"/>
      <c r="G12"/>
      <c r="H12"/>
    </row>
    <row r="14" spans="3:8" ht="172.5" customHeight="1" x14ac:dyDescent="0.25">
      <c r="C14" s="35" t="s">
        <v>20</v>
      </c>
      <c r="D14" s="35"/>
      <c r="E14"/>
      <c r="F14"/>
      <c r="G14"/>
      <c r="H14"/>
    </row>
    <row r="15" spans="3:8" ht="45" customHeight="1" x14ac:dyDescent="0.25">
      <c r="C15" s="35" t="s">
        <v>21</v>
      </c>
      <c r="D15" s="35"/>
      <c r="E15"/>
      <c r="F15"/>
      <c r="G15"/>
      <c r="H15"/>
    </row>
  </sheetData>
  <mergeCells count="2">
    <mergeCell ref="C14:D14"/>
    <mergeCell ref="C15:D15"/>
  </mergeCells>
  <pageMargins left="0.23622047244094491" right="0.70866141732283472" top="0.19685039370078741" bottom="0.19685039370078741" header="0.19685039370078741" footer="0.19685039370078741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opLeftCell="A16" workbookViewId="0">
      <selection activeCell="D25" sqref="D25"/>
    </sheetView>
  </sheetViews>
  <sheetFormatPr defaultRowHeight="15" x14ac:dyDescent="0.25"/>
  <cols>
    <col min="1" max="1" width="5.28515625" customWidth="1"/>
    <col min="2" max="2" width="38.5703125" style="26" customWidth="1"/>
    <col min="3" max="3" width="8.7109375" style="26" customWidth="1"/>
    <col min="4" max="4" width="12.5703125" customWidth="1"/>
    <col min="5" max="5" width="18.5703125" customWidth="1"/>
    <col min="6" max="6" width="21.5703125" customWidth="1"/>
    <col min="7" max="7" width="20.140625" customWidth="1"/>
    <col min="8" max="8" width="18.85546875" style="21" customWidth="1"/>
  </cols>
  <sheetData>
    <row r="2" spans="1:9" x14ac:dyDescent="0.25">
      <c r="F2" s="36" t="s">
        <v>5</v>
      </c>
      <c r="G2" s="36"/>
    </row>
    <row r="3" spans="1:9" x14ac:dyDescent="0.25">
      <c r="F3" s="36"/>
      <c r="G3" s="36"/>
    </row>
    <row r="4" spans="1:9" x14ac:dyDescent="0.25">
      <c r="C4" s="27" t="s">
        <v>15</v>
      </c>
      <c r="D4" s="10"/>
      <c r="E4" s="10"/>
    </row>
    <row r="6" spans="1:9" ht="50.25" customHeight="1" x14ac:dyDescent="0.25">
      <c r="A6" s="7" t="s">
        <v>6</v>
      </c>
      <c r="B6" s="8" t="s">
        <v>14</v>
      </c>
      <c r="C6" s="8" t="s">
        <v>7</v>
      </c>
      <c r="D6" s="7" t="s">
        <v>9</v>
      </c>
      <c r="E6" s="9" t="s">
        <v>10</v>
      </c>
      <c r="F6" s="9" t="s">
        <v>11</v>
      </c>
      <c r="G6" s="9" t="s">
        <v>45</v>
      </c>
      <c r="H6" s="9" t="s">
        <v>46</v>
      </c>
      <c r="I6" s="1"/>
    </row>
    <row r="7" spans="1:9" ht="42" customHeight="1" x14ac:dyDescent="0.25">
      <c r="A7" s="12">
        <v>1</v>
      </c>
      <c r="B7" s="29" t="s">
        <v>23</v>
      </c>
      <c r="C7" s="28" t="s">
        <v>43</v>
      </c>
      <c r="D7" s="14">
        <v>5</v>
      </c>
      <c r="E7" s="6" t="s">
        <v>12</v>
      </c>
      <c r="F7" s="16" t="s">
        <v>13</v>
      </c>
      <c r="G7" s="19">
        <v>7038</v>
      </c>
      <c r="H7" s="18">
        <f>G7*D7</f>
        <v>35190</v>
      </c>
    </row>
    <row r="8" spans="1:9" ht="32.25" customHeight="1" x14ac:dyDescent="0.25">
      <c r="A8" s="12">
        <v>2</v>
      </c>
      <c r="B8" s="29" t="s">
        <v>24</v>
      </c>
      <c r="C8" s="28" t="s">
        <v>43</v>
      </c>
      <c r="D8" s="14">
        <v>8</v>
      </c>
      <c r="E8" s="6" t="s">
        <v>12</v>
      </c>
      <c r="F8" s="17" t="s">
        <v>13</v>
      </c>
      <c r="G8" s="20">
        <v>21114</v>
      </c>
      <c r="H8" s="18">
        <f t="shared" ref="H8:H26" si="0">G8*D8</f>
        <v>168912</v>
      </c>
    </row>
    <row r="9" spans="1:9" ht="45" x14ac:dyDescent="0.25">
      <c r="A9" s="12">
        <v>3</v>
      </c>
      <c r="B9" s="29" t="s">
        <v>25</v>
      </c>
      <c r="C9" s="28" t="s">
        <v>43</v>
      </c>
      <c r="D9" s="14">
        <v>8</v>
      </c>
      <c r="E9" s="6" t="s">
        <v>12</v>
      </c>
      <c r="F9" s="17" t="s">
        <v>13</v>
      </c>
      <c r="G9" s="20">
        <v>21114</v>
      </c>
      <c r="H9" s="18">
        <f t="shared" si="0"/>
        <v>168912</v>
      </c>
    </row>
    <row r="10" spans="1:9" ht="53.25" customHeight="1" x14ac:dyDescent="0.25">
      <c r="A10" s="12">
        <v>4</v>
      </c>
      <c r="B10" s="29" t="s">
        <v>26</v>
      </c>
      <c r="C10" s="28" t="s">
        <v>43</v>
      </c>
      <c r="D10" s="14">
        <v>4</v>
      </c>
      <c r="E10" s="6" t="s">
        <v>12</v>
      </c>
      <c r="F10" s="17" t="s">
        <v>13</v>
      </c>
      <c r="G10" s="19">
        <v>7038</v>
      </c>
      <c r="H10" s="18">
        <f t="shared" si="0"/>
        <v>28152</v>
      </c>
    </row>
    <row r="11" spans="1:9" ht="36" customHeight="1" x14ac:dyDescent="0.25">
      <c r="A11" s="12">
        <v>5</v>
      </c>
      <c r="B11" s="29" t="s">
        <v>27</v>
      </c>
      <c r="C11" s="28" t="s">
        <v>43</v>
      </c>
      <c r="D11" s="14">
        <v>5</v>
      </c>
      <c r="E11" s="6" t="s">
        <v>12</v>
      </c>
      <c r="F11" s="17" t="s">
        <v>13</v>
      </c>
      <c r="G11" s="19">
        <v>16427.75</v>
      </c>
      <c r="H11" s="18">
        <f t="shared" si="0"/>
        <v>82138.75</v>
      </c>
    </row>
    <row r="12" spans="1:9" ht="45" x14ac:dyDescent="0.25">
      <c r="A12" s="12">
        <v>6</v>
      </c>
      <c r="B12" s="29" t="s">
        <v>28</v>
      </c>
      <c r="C12" s="28" t="s">
        <v>43</v>
      </c>
      <c r="D12" s="14">
        <v>4</v>
      </c>
      <c r="E12" s="6" t="s">
        <v>12</v>
      </c>
      <c r="F12" s="16" t="s">
        <v>13</v>
      </c>
      <c r="G12" s="19">
        <v>17434</v>
      </c>
      <c r="H12" s="18">
        <f t="shared" si="0"/>
        <v>69736</v>
      </c>
    </row>
    <row r="13" spans="1:9" ht="45" x14ac:dyDescent="0.25">
      <c r="A13" s="12">
        <v>7</v>
      </c>
      <c r="B13" s="29" t="s">
        <v>29</v>
      </c>
      <c r="C13" s="28" t="s">
        <v>43</v>
      </c>
      <c r="D13" s="14">
        <v>3</v>
      </c>
      <c r="E13" s="6" t="s">
        <v>12</v>
      </c>
      <c r="F13" s="17" t="s">
        <v>13</v>
      </c>
      <c r="G13" s="19">
        <v>25363.25</v>
      </c>
      <c r="H13" s="18">
        <f t="shared" si="0"/>
        <v>76089.75</v>
      </c>
    </row>
    <row r="14" spans="1:9" ht="56.25" customHeight="1" x14ac:dyDescent="0.25">
      <c r="A14" s="12">
        <v>8</v>
      </c>
      <c r="B14" s="29" t="s">
        <v>30</v>
      </c>
      <c r="C14" s="28" t="s">
        <v>43</v>
      </c>
      <c r="D14" s="14">
        <v>8</v>
      </c>
      <c r="E14" s="6" t="s">
        <v>12</v>
      </c>
      <c r="F14" s="17" t="s">
        <v>13</v>
      </c>
      <c r="G14" s="19">
        <v>7650</v>
      </c>
      <c r="H14" s="18">
        <f t="shared" si="0"/>
        <v>61200</v>
      </c>
    </row>
    <row r="15" spans="1:9" ht="49.5" customHeight="1" x14ac:dyDescent="0.25">
      <c r="A15" s="12">
        <v>9</v>
      </c>
      <c r="B15" s="29" t="s">
        <v>31</v>
      </c>
      <c r="C15" s="28" t="s">
        <v>43</v>
      </c>
      <c r="D15" s="14">
        <v>2</v>
      </c>
      <c r="E15" s="6" t="s">
        <v>12</v>
      </c>
      <c r="F15" s="17" t="s">
        <v>13</v>
      </c>
      <c r="G15" s="19">
        <v>7650</v>
      </c>
      <c r="H15" s="18">
        <f t="shared" si="0"/>
        <v>15300</v>
      </c>
    </row>
    <row r="16" spans="1:9" ht="54" customHeight="1" x14ac:dyDescent="0.25">
      <c r="A16" s="12">
        <v>10</v>
      </c>
      <c r="B16" s="29" t="s">
        <v>32</v>
      </c>
      <c r="C16" s="28" t="s">
        <v>43</v>
      </c>
      <c r="D16" s="14">
        <v>3</v>
      </c>
      <c r="E16" s="6" t="s">
        <v>12</v>
      </c>
      <c r="F16" s="17" t="s">
        <v>13</v>
      </c>
      <c r="G16" s="19">
        <v>26973.25</v>
      </c>
      <c r="H16" s="18">
        <f t="shared" si="0"/>
        <v>80919.75</v>
      </c>
    </row>
    <row r="17" spans="1:8" ht="53.25" customHeight="1" x14ac:dyDescent="0.25">
      <c r="A17" s="12">
        <v>11</v>
      </c>
      <c r="B17" s="29" t="s">
        <v>33</v>
      </c>
      <c r="C17" s="28" t="s">
        <v>43</v>
      </c>
      <c r="D17" s="14">
        <v>2</v>
      </c>
      <c r="E17" s="6" t="s">
        <v>12</v>
      </c>
      <c r="F17" s="16" t="s">
        <v>13</v>
      </c>
      <c r="G17" s="19">
        <v>14363.5</v>
      </c>
      <c r="H17" s="18">
        <f t="shared" si="0"/>
        <v>28727</v>
      </c>
    </row>
    <row r="18" spans="1:8" ht="45" x14ac:dyDescent="0.25">
      <c r="A18" s="12">
        <v>12</v>
      </c>
      <c r="B18" s="29" t="s">
        <v>34</v>
      </c>
      <c r="C18" s="28" t="s">
        <v>43</v>
      </c>
      <c r="D18" s="14">
        <v>2</v>
      </c>
      <c r="E18" s="6" t="s">
        <v>12</v>
      </c>
      <c r="F18" s="17" t="s">
        <v>13</v>
      </c>
      <c r="G18" s="19">
        <v>10948</v>
      </c>
      <c r="H18" s="18">
        <f t="shared" si="0"/>
        <v>21896</v>
      </c>
    </row>
    <row r="19" spans="1:8" ht="45" x14ac:dyDescent="0.25">
      <c r="A19" s="12">
        <v>13</v>
      </c>
      <c r="B19" s="29" t="s">
        <v>35</v>
      </c>
      <c r="C19" s="28" t="s">
        <v>43</v>
      </c>
      <c r="D19" s="14">
        <v>2</v>
      </c>
      <c r="E19" s="6" t="s">
        <v>12</v>
      </c>
      <c r="F19" s="17" t="s">
        <v>13</v>
      </c>
      <c r="G19" s="19">
        <v>30866</v>
      </c>
      <c r="H19" s="18">
        <f t="shared" si="0"/>
        <v>61732</v>
      </c>
    </row>
    <row r="20" spans="1:8" ht="57" customHeight="1" x14ac:dyDescent="0.25">
      <c r="A20" s="12">
        <v>14</v>
      </c>
      <c r="B20" s="29" t="s">
        <v>36</v>
      </c>
      <c r="C20" s="28" t="s">
        <v>43</v>
      </c>
      <c r="D20" s="14">
        <v>2</v>
      </c>
      <c r="E20" s="6" t="s">
        <v>12</v>
      </c>
      <c r="F20" s="17" t="s">
        <v>13</v>
      </c>
      <c r="G20" s="19">
        <v>30866</v>
      </c>
      <c r="H20" s="18">
        <f t="shared" si="0"/>
        <v>61732</v>
      </c>
    </row>
    <row r="21" spans="1:8" ht="45" x14ac:dyDescent="0.25">
      <c r="A21" s="12">
        <v>15</v>
      </c>
      <c r="B21" s="29" t="s">
        <v>37</v>
      </c>
      <c r="C21" s="28" t="s">
        <v>43</v>
      </c>
      <c r="D21" s="14">
        <v>2</v>
      </c>
      <c r="E21" s="6" t="s">
        <v>12</v>
      </c>
      <c r="F21" s="17" t="s">
        <v>13</v>
      </c>
      <c r="G21" s="19">
        <v>30866</v>
      </c>
      <c r="H21" s="18">
        <f t="shared" si="0"/>
        <v>61732</v>
      </c>
    </row>
    <row r="22" spans="1:8" ht="45" x14ac:dyDescent="0.25">
      <c r="A22" s="12">
        <v>16</v>
      </c>
      <c r="B22" s="29" t="s">
        <v>38</v>
      </c>
      <c r="C22" s="28" t="s">
        <v>43</v>
      </c>
      <c r="D22" s="14">
        <v>2</v>
      </c>
      <c r="E22" s="6" t="s">
        <v>12</v>
      </c>
      <c r="F22" s="16" t="s">
        <v>13</v>
      </c>
      <c r="G22" s="19">
        <v>7015</v>
      </c>
      <c r="H22" s="18">
        <f t="shared" si="0"/>
        <v>14030</v>
      </c>
    </row>
    <row r="23" spans="1:8" ht="45" x14ac:dyDescent="0.25">
      <c r="A23" s="12">
        <v>17</v>
      </c>
      <c r="B23" s="30" t="s">
        <v>39</v>
      </c>
      <c r="C23" s="28" t="s">
        <v>43</v>
      </c>
      <c r="D23" s="14">
        <v>2</v>
      </c>
      <c r="E23" s="6" t="s">
        <v>12</v>
      </c>
      <c r="F23" s="17" t="s">
        <v>13</v>
      </c>
      <c r="G23" s="19">
        <v>14587.75</v>
      </c>
      <c r="H23" s="18">
        <f t="shared" si="0"/>
        <v>29175.5</v>
      </c>
    </row>
    <row r="24" spans="1:8" ht="45" x14ac:dyDescent="0.25">
      <c r="A24" s="12">
        <v>18</v>
      </c>
      <c r="B24" s="29" t="s">
        <v>40</v>
      </c>
      <c r="C24" s="28" t="s">
        <v>43</v>
      </c>
      <c r="D24" s="14">
        <v>2</v>
      </c>
      <c r="E24" s="6" t="s">
        <v>12</v>
      </c>
      <c r="F24" s="17" t="s">
        <v>13</v>
      </c>
      <c r="G24" s="19">
        <v>16985.5</v>
      </c>
      <c r="H24" s="18">
        <f t="shared" si="0"/>
        <v>33971</v>
      </c>
    </row>
    <row r="25" spans="1:8" ht="45" x14ac:dyDescent="0.25">
      <c r="A25" s="12">
        <v>19</v>
      </c>
      <c r="B25" s="31" t="s">
        <v>41</v>
      </c>
      <c r="C25" s="15" t="s">
        <v>44</v>
      </c>
      <c r="D25" s="15">
        <v>1</v>
      </c>
      <c r="E25" s="6" t="s">
        <v>12</v>
      </c>
      <c r="F25" s="17" t="s">
        <v>13</v>
      </c>
      <c r="G25" s="19">
        <v>82121.5</v>
      </c>
      <c r="H25" s="18">
        <f t="shared" si="0"/>
        <v>82121.5</v>
      </c>
    </row>
    <row r="26" spans="1:8" ht="48" customHeight="1" x14ac:dyDescent="0.25">
      <c r="A26" s="12">
        <v>20</v>
      </c>
      <c r="B26" s="31" t="s">
        <v>42</v>
      </c>
      <c r="C26" s="15" t="s">
        <v>44</v>
      </c>
      <c r="D26" s="15">
        <v>2</v>
      </c>
      <c r="E26" s="6" t="s">
        <v>12</v>
      </c>
      <c r="F26" s="17" t="s">
        <v>13</v>
      </c>
      <c r="G26" s="19">
        <v>17957.25</v>
      </c>
      <c r="H26" s="18">
        <f t="shared" si="0"/>
        <v>35914.5</v>
      </c>
    </row>
    <row r="27" spans="1:8" ht="15.75" x14ac:dyDescent="0.25">
      <c r="A27" s="12"/>
      <c r="B27" s="13"/>
      <c r="C27" s="12"/>
      <c r="D27" s="11"/>
      <c r="E27" s="6"/>
      <c r="F27" s="6"/>
      <c r="G27" s="5"/>
      <c r="H27" s="22">
        <f>SUM(H7:H26)</f>
        <v>1217581.75</v>
      </c>
    </row>
    <row r="28" spans="1:8" x14ac:dyDescent="0.25">
      <c r="B28" s="32"/>
    </row>
    <row r="29" spans="1:8" x14ac:dyDescent="0.25">
      <c r="B29" s="32"/>
    </row>
    <row r="30" spans="1:8" x14ac:dyDescent="0.25">
      <c r="B30" s="33"/>
    </row>
    <row r="31" spans="1:8" x14ac:dyDescent="0.25">
      <c r="B31" s="34"/>
    </row>
    <row r="32" spans="1:8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/>
    </row>
    <row r="38" spans="2:2" x14ac:dyDescent="0.25">
      <c r="B38" s="34"/>
    </row>
    <row r="39" spans="2:2" x14ac:dyDescent="0.25">
      <c r="B39" s="34"/>
    </row>
    <row r="40" spans="2:2" x14ac:dyDescent="0.25">
      <c r="B40" s="34"/>
    </row>
    <row r="41" spans="2:2" x14ac:dyDescent="0.25">
      <c r="B41" s="34"/>
    </row>
    <row r="42" spans="2:2" x14ac:dyDescent="0.25">
      <c r="B42" s="34"/>
    </row>
    <row r="43" spans="2:2" x14ac:dyDescent="0.25">
      <c r="B43" s="34"/>
    </row>
    <row r="44" spans="2:2" x14ac:dyDescent="0.25">
      <c r="B44" s="34"/>
    </row>
    <row r="45" spans="2:2" x14ac:dyDescent="0.25">
      <c r="B45" s="34"/>
    </row>
    <row r="46" spans="2:2" x14ac:dyDescent="0.25">
      <c r="B46" s="34"/>
    </row>
    <row r="47" spans="2:2" x14ac:dyDescent="0.25">
      <c r="B47" s="34"/>
    </row>
    <row r="48" spans="2:2" x14ac:dyDescent="0.25">
      <c r="B48" s="34"/>
    </row>
    <row r="49" spans="2:2" x14ac:dyDescent="0.25">
      <c r="B49" s="34"/>
    </row>
    <row r="50" spans="2:2" x14ac:dyDescent="0.25">
      <c r="B50" s="34"/>
    </row>
    <row r="51" spans="2:2" x14ac:dyDescent="0.25">
      <c r="B51" s="34"/>
    </row>
    <row r="52" spans="2:2" x14ac:dyDescent="0.25">
      <c r="B52" s="34"/>
    </row>
  </sheetData>
  <mergeCells count="1">
    <mergeCell ref="F2:G3"/>
  </mergeCells>
  <pageMargins left="0.70866141732283472" right="0.70866141732283472" top="0.42" bottom="0.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Приложения №1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2017-02-10T10:43:33Z</dcterms:modified>
</cp:coreProperties>
</file>