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 yWindow="345" windowWidth="15120" windowHeight="7770" activeTab="1"/>
  </bookViews>
  <sheets>
    <sheet name="Запрос" sheetId="1" r:id="rId1"/>
    <sheet name="приложения1,2" sheetId="2" r:id="rId2"/>
    <sheet name="Лист3" sheetId="3" state="hidden" r:id="rId3"/>
    <sheet name="Лист1" sheetId="4" r:id="rId4"/>
  </sheets>
  <calcPr calcId="144525"/>
</workbook>
</file>

<file path=xl/calcChain.xml><?xml version="1.0" encoding="utf-8"?>
<calcChain xmlns="http://schemas.openxmlformats.org/spreadsheetml/2006/main">
  <c r="F22" i="2" l="1"/>
  <c r="F6" i="2"/>
  <c r="F7" i="2"/>
  <c r="F8" i="2"/>
  <c r="F9" i="2"/>
  <c r="F10" i="2"/>
  <c r="F11" i="2"/>
  <c r="F12" i="2"/>
  <c r="F13" i="2"/>
  <c r="F14" i="2"/>
  <c r="F15" i="2"/>
  <c r="F16" i="2"/>
  <c r="F17" i="2"/>
  <c r="F18" i="2"/>
  <c r="F19" i="2"/>
  <c r="F20" i="2"/>
  <c r="F21" i="2"/>
  <c r="F5" i="2"/>
</calcChain>
</file>

<file path=xl/sharedStrings.xml><?xml version="1.0" encoding="utf-8"?>
<sst xmlns="http://schemas.openxmlformats.org/spreadsheetml/2006/main" count="57" uniqueCount="41">
  <si>
    <t>1) наименование и адрес заказчика или организатора закупа;</t>
  </si>
  <si>
    <t>2) 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изделий медицинского назначения, медицинской техники, описание фармацевтических услуг, объем закупа, место поставки, сумму, выделенную для закупа по каждому товару;</t>
  </si>
  <si>
    <t>3) сроки и условия поставки;</t>
  </si>
  <si>
    <t>4) место представления (приема) документов и окончательный срок подачи ценовых предложений;</t>
  </si>
  <si>
    <t>Примечание: просьба указать в ценовом предложений электронный адрес потенциального поставщика для отправки протокола итогов , в случае признания его Победителем.</t>
  </si>
  <si>
    <t>5) дата, время и место вскрытия конвертов с ценовыми предложениями.</t>
  </si>
  <si>
    <t>Приложение №1</t>
  </si>
  <si>
    <t>№</t>
  </si>
  <si>
    <t>Указано в приложении №1,2</t>
  </si>
  <si>
    <t>Запрос  ценовых предложении на лекарственные средства</t>
  </si>
  <si>
    <t>ГКП на ПХВ "Областной онкологический диспансер"  130000  г.Актау, 24 мкр.БК-2, e-mail: goszakuponko@mail.ru   Тел: 8/7292/210-098</t>
  </si>
  <si>
    <t xml:space="preserve">6) место поставки </t>
  </si>
  <si>
    <t xml:space="preserve">мангистасукая обл. г.Актау 24 мкр БК №2 зд "Мангистауская областная больница" 5этаж отделение Онколгии </t>
  </si>
  <si>
    <t xml:space="preserve">Согласно п. 106.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(Приложение 3),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товаров требованиям, установленным главой 4 настоящих Правил, а также описание и объем фармацевтических услуг.
      107.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 утвержденной уполномоченным органом в области здравоохранения.
</t>
  </si>
  <si>
    <t xml:space="preserve">наименование </t>
  </si>
  <si>
    <t>ед.изм</t>
  </si>
  <si>
    <t xml:space="preserve">кол-во </t>
  </si>
  <si>
    <t xml:space="preserve">цена </t>
  </si>
  <si>
    <t xml:space="preserve">сумма </t>
  </si>
  <si>
    <t>лейкопластырь 5*10 (гиппоаллергенный)</t>
  </si>
  <si>
    <t xml:space="preserve">шт </t>
  </si>
  <si>
    <t>перифер.канюля №16</t>
  </si>
  <si>
    <t>перифер.канюля №18</t>
  </si>
  <si>
    <t>перифер.канюля №20</t>
  </si>
  <si>
    <t>перифер.канюля №22</t>
  </si>
  <si>
    <t>набор1-но канальный 7F/20 для катетеризации крупных сосудов</t>
  </si>
  <si>
    <t>набор эпидуральной анестезии малый №18G</t>
  </si>
  <si>
    <t xml:space="preserve">Набор для катетеризации крупных сосудов (ZKDND) двухканальный, размером 7F, длиной (см) 20 стерильный, однократного применения </t>
  </si>
  <si>
    <t xml:space="preserve">Набор для катетеризации крупных сосудов (ZKDNТ) трехканальный, размером 7F; длиной (см) 20 стерильный, однократного применения </t>
  </si>
  <si>
    <t>иглы для спинальной анестезии 18G/90</t>
  </si>
  <si>
    <t>иглы для спинальной анестезии 20G/90</t>
  </si>
  <si>
    <t xml:space="preserve">эндо трахеальные трубки №7,0 с манжетом </t>
  </si>
  <si>
    <t xml:space="preserve">эндо трахеальные трубки №7,5 с манжетом </t>
  </si>
  <si>
    <t xml:space="preserve">эндо трахеальные трубки №8,0 с манжетом </t>
  </si>
  <si>
    <t xml:space="preserve">эндо трахеальные трубки №8,5 с манжетом </t>
  </si>
  <si>
    <t>катетер фолея №16</t>
  </si>
  <si>
    <t>катетер фолея №18</t>
  </si>
  <si>
    <t xml:space="preserve">Срок  поставки  15 рабочих дней после подписания Договора.
Остаточный срок годности на момент поставки для изделий медицинского назначения, имеющих общий срок годности менее двух лет, должен составлять не менее пятидесяти процентов от общего срока годности на момент поставки (за исключением поставки единому дистрибьютору, остаточный срок годности которого для лекарственных средств и изделий медицинского назначения со сроком годности менее двух лет должен составлять не менее шестидесяти процентов от общего срока годности на момент поставки). Для лекарственных средств и изделий медицинского назначения со сроком годности не менее двух лет, остаточный срок годности которого должен составлять не менее двенадцати месяцев 
на момент поставки (за исключением поставки единому дистрибьютору, остаточный срок 
годности которого для лекарственных средств и изделий медицинского назначения со сроком годности не менее двух лет должен составлять не менее четырнадцати месяцев на момент поставки);
</t>
  </si>
  <si>
    <t>комп</t>
  </si>
  <si>
    <t>РК, Мангистауская обл.,г.Актау, 24мкр.БК-2, Областной онкологический диспансер, 1 этаж, кабинет отдел закупки.  Окончательный срок представления ценовых предложении до 12 часов 00 минут 15 февраля 2017 года.</t>
  </si>
  <si>
    <t>Конверты с ценовыми предложениями будут вскрываться в 15-00 часов 15 февраля 2017года, по адресу РК,Мангистауская область,г.Актау,"Областной онкологический диспансер" 24 мкрн. БК-2, 1 этаж, кабинет гос.закупки.</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</si>
</sst>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204"/>
      <scheme val="minor"/>
    </font>
    <font>
      <b/>
      <sz val="11"/>
      <color theme="1"/>
      <name val="Calibri"/>
      <family val="2"/>
      <charset val="204"/>
      <scheme val="minor"/>
    </font>
    <font>
      <b/>
      <sz val="10"/>
      <color rgb="FF000000"/>
      <name val="Consolas"/>
      <family val="3"/>
      <charset val="204"/>
    </font>
    <font>
      <b/>
      <sz val="11"/>
      <color theme="1"/>
      <name val="Arial"/>
      <family val="2"/>
      <charset val="204"/>
    </font>
    <font>
      <sz val="9"/>
      <color theme="1"/>
      <name val="Arial"/>
      <family val="2"/>
      <charset val="204"/>
    </font>
    <font>
      <b/>
      <sz val="12"/>
      <color theme="1"/>
      <name val="Times New Roman"/>
      <family val="1"/>
      <charset val="204"/>
    </font>
    <font>
      <sz val="10"/>
      <name val="Arial Cyr"/>
      <charset val="204"/>
    </font>
    <font>
      <sz val="12"/>
      <color rgb="FF000000"/>
      <name val="Times New Roman"/>
      <family val="1"/>
      <charset val="204"/>
    </font>
    <font>
      <sz val="12"/>
      <color theme="1"/>
      <name val="Calibri"/>
      <family val="2"/>
      <scheme val="minor"/>
    </font>
    <font>
      <b/>
      <sz val="12"/>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cellStyleXfs>
  <cellXfs count="24">
    <xf numFmtId="0" fontId="0" fillId="0" borderId="0" xfId="0"/>
    <xf numFmtId="0" fontId="0" fillId="0" borderId="0" xfId="0" applyAlignment="1">
      <alignment wrapText="1"/>
    </xf>
    <xf numFmtId="0" fontId="0" fillId="0" borderId="0" xfId="0" applyBorder="1"/>
    <xf numFmtId="0" fontId="2" fillId="0" borderId="1" xfId="0" applyFont="1" applyBorder="1" applyAlignment="1">
      <alignment wrapText="1"/>
    </xf>
    <xf numFmtId="0" fontId="0" fillId="0" borderId="1" xfId="0" applyBorder="1" applyAlignment="1">
      <alignment wrapText="1"/>
    </xf>
    <xf numFmtId="0" fontId="1" fillId="0" borderId="0" xfId="0" applyFont="1" applyAlignment="1">
      <alignment wrapText="1"/>
    </xf>
    <xf numFmtId="0" fontId="0" fillId="0" borderId="1" xfId="0" applyBorder="1" applyAlignment="1">
      <alignment horizontal="left" vertical="center"/>
    </xf>
    <xf numFmtId="0" fontId="4" fillId="0" borderId="0" xfId="0" applyFont="1" applyBorder="1" applyAlignment="1">
      <alignment vertical="top"/>
    </xf>
    <xf numFmtId="0" fontId="7" fillId="0" borderId="1" xfId="0" applyFont="1" applyBorder="1" applyAlignment="1">
      <alignment vertical="center" wrapText="1"/>
    </xf>
    <xf numFmtId="0" fontId="0" fillId="0" borderId="0" xfId="0" applyAlignment="1">
      <alignment horizontal="center"/>
    </xf>
    <xf numFmtId="0" fontId="4" fillId="0" borderId="0" xfId="0" applyFont="1" applyBorder="1" applyAlignment="1">
      <alignment horizontal="center" vertical="top"/>
    </xf>
    <xf numFmtId="0" fontId="3" fillId="0" borderId="0" xfId="0" applyFont="1" applyAlignment="1">
      <alignment horizontal="center"/>
    </xf>
    <xf numFmtId="0" fontId="1" fillId="0" borderId="1" xfId="0" applyFont="1" applyBorder="1" applyAlignment="1">
      <alignment wrapText="1"/>
    </xf>
    <xf numFmtId="0" fontId="5" fillId="0" borderId="1" xfId="0" applyFont="1" applyBorder="1" applyAlignment="1">
      <alignment horizontal="center" vertical="center"/>
    </xf>
    <xf numFmtId="0" fontId="1" fillId="0" borderId="0" xfId="0" applyFont="1" applyAlignment="1">
      <alignment horizontal="left" wrapText="1"/>
    </xf>
    <xf numFmtId="0" fontId="3" fillId="0" borderId="0" xfId="0" applyFont="1" applyAlignment="1">
      <alignment horizontal="center"/>
    </xf>
    <xf numFmtId="0" fontId="8"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2"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xf numFmtId="0" fontId="9" fillId="0" borderId="1" xfId="0" applyFont="1" applyBorder="1" applyAlignment="1">
      <alignment vertical="center"/>
    </xf>
    <xf numFmtId="0" fontId="4" fillId="0" borderId="0" xfId="0" applyFont="1" applyBorder="1" applyAlignment="1">
      <alignment horizontal="center" vertical="top" wrapText="1"/>
    </xf>
  </cellXfs>
  <cellStyles count="2">
    <cellStyle name="Обычный" xfId="0" builtinId="0"/>
    <cellStyle name="Обычный 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H13"/>
  <sheetViews>
    <sheetView topLeftCell="A7" workbookViewId="0">
      <selection activeCell="D9" sqref="D9"/>
    </sheetView>
  </sheetViews>
  <sheetFormatPr defaultRowHeight="15" x14ac:dyDescent="0.25"/>
  <cols>
    <col min="1" max="1" width="3.85546875" customWidth="1"/>
    <col min="2" max="2" width="4.28515625" customWidth="1"/>
    <col min="3" max="3" width="68.42578125" style="1" customWidth="1"/>
    <col min="4" max="4" width="64.140625" customWidth="1"/>
    <col min="5" max="8" width="9.140625" style="2"/>
  </cols>
  <sheetData>
    <row r="3" spans="3:4" x14ac:dyDescent="0.25">
      <c r="C3" s="5" t="s">
        <v>9</v>
      </c>
    </row>
    <row r="5" spans="3:4" ht="45" x14ac:dyDescent="0.25">
      <c r="C5" s="3" t="s">
        <v>0</v>
      </c>
      <c r="D5" s="4" t="s">
        <v>10</v>
      </c>
    </row>
    <row r="6" spans="3:4" ht="77.25" x14ac:dyDescent="0.25">
      <c r="C6" s="3" t="s">
        <v>1</v>
      </c>
      <c r="D6" s="6" t="s">
        <v>8</v>
      </c>
    </row>
    <row r="7" spans="3:4" ht="18" customHeight="1" x14ac:dyDescent="0.25">
      <c r="C7" s="3" t="s">
        <v>2</v>
      </c>
      <c r="D7" s="6" t="s">
        <v>8</v>
      </c>
    </row>
    <row r="8" spans="3:4" ht="60" x14ac:dyDescent="0.25">
      <c r="C8" s="3" t="s">
        <v>3</v>
      </c>
      <c r="D8" s="4" t="s">
        <v>39</v>
      </c>
    </row>
    <row r="9" spans="3:4" ht="66" customHeight="1" x14ac:dyDescent="0.25">
      <c r="C9" s="3" t="s">
        <v>5</v>
      </c>
      <c r="D9" s="4" t="s">
        <v>40</v>
      </c>
    </row>
    <row r="10" spans="3:4" ht="30" x14ac:dyDescent="0.25">
      <c r="C10" s="12" t="s">
        <v>11</v>
      </c>
      <c r="D10" s="4" t="s">
        <v>12</v>
      </c>
    </row>
    <row r="12" spans="3:4" ht="174.75" customHeight="1" x14ac:dyDescent="0.25">
      <c r="C12" s="14" t="s">
        <v>13</v>
      </c>
      <c r="D12" s="14"/>
    </row>
    <row r="13" spans="3:4" ht="32.25" customHeight="1" x14ac:dyDescent="0.25">
      <c r="C13" s="14" t="s">
        <v>4</v>
      </c>
      <c r="D13" s="14"/>
    </row>
  </sheetData>
  <mergeCells count="2">
    <mergeCell ref="C12:D12"/>
    <mergeCell ref="C13:D13"/>
  </mergeCells>
  <pageMargins left="0.70866141732283472" right="0.70866141732283472" top="0.74803149606299213" bottom="0.74803149606299213" header="0.31496062992125984" footer="0.31496062992125984"/>
  <pageSetup paperSize="9" scale="85" orientation="landscape"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abSelected="1" topLeftCell="A2" workbookViewId="0">
      <selection activeCell="F23" sqref="F23"/>
    </sheetView>
  </sheetViews>
  <sheetFormatPr defaultRowHeight="15" x14ac:dyDescent="0.25"/>
  <cols>
    <col min="1" max="1" width="6.7109375" style="9" customWidth="1"/>
    <col min="2" max="2" width="35.140625" customWidth="1"/>
    <col min="3" max="3" width="12.28515625" customWidth="1"/>
    <col min="4" max="4" width="17.28515625" customWidth="1"/>
    <col min="5" max="5" width="14.28515625" customWidth="1"/>
    <col min="6" max="6" width="15.140625" customWidth="1"/>
    <col min="7" max="7" width="12" customWidth="1"/>
    <col min="8" max="8" width="7.7109375" customWidth="1"/>
    <col min="10" max="10" width="8.28515625" customWidth="1"/>
    <col min="13" max="13" width="8.42578125" customWidth="1"/>
    <col min="14" max="14" width="8.140625" customWidth="1"/>
  </cols>
  <sheetData>
    <row r="1" spans="1:6" ht="26.25" hidden="1" customHeight="1" x14ac:dyDescent="0.25"/>
    <row r="2" spans="1:6" ht="27" customHeight="1" x14ac:dyDescent="0.25">
      <c r="C2" s="15" t="s">
        <v>6</v>
      </c>
      <c r="D2" s="15"/>
      <c r="E2" s="11"/>
    </row>
    <row r="3" spans="1:6" ht="12.75" customHeight="1" x14ac:dyDescent="0.25"/>
    <row r="4" spans="1:6" ht="21" customHeight="1" x14ac:dyDescent="0.25">
      <c r="A4" s="16" t="s">
        <v>7</v>
      </c>
      <c r="B4" s="13" t="s">
        <v>14</v>
      </c>
      <c r="C4" s="13" t="s">
        <v>15</v>
      </c>
      <c r="D4" s="13" t="s">
        <v>16</v>
      </c>
      <c r="E4" s="13" t="s">
        <v>17</v>
      </c>
      <c r="F4" s="13" t="s">
        <v>18</v>
      </c>
    </row>
    <row r="5" spans="1:6" ht="42" customHeight="1" x14ac:dyDescent="0.25">
      <c r="A5" s="16">
        <v>1</v>
      </c>
      <c r="B5" s="8" t="s">
        <v>19</v>
      </c>
      <c r="C5" s="17" t="s">
        <v>20</v>
      </c>
      <c r="D5" s="16">
        <v>200</v>
      </c>
      <c r="E5" s="16">
        <v>840</v>
      </c>
      <c r="F5" s="16">
        <f>E5*D5</f>
        <v>168000</v>
      </c>
    </row>
    <row r="6" spans="1:6" ht="21" customHeight="1" x14ac:dyDescent="0.25">
      <c r="A6" s="16">
        <v>2</v>
      </c>
      <c r="B6" s="8" t="s">
        <v>21</v>
      </c>
      <c r="C6" s="17" t="s">
        <v>20</v>
      </c>
      <c r="D6" s="16">
        <v>900</v>
      </c>
      <c r="E6" s="16">
        <v>120</v>
      </c>
      <c r="F6" s="16">
        <f t="shared" ref="F6:F21" si="0">E6*D6</f>
        <v>108000</v>
      </c>
    </row>
    <row r="7" spans="1:6" ht="21" customHeight="1" x14ac:dyDescent="0.25">
      <c r="A7" s="16">
        <v>3</v>
      </c>
      <c r="B7" s="8" t="s">
        <v>22</v>
      </c>
      <c r="C7" s="17" t="s">
        <v>20</v>
      </c>
      <c r="D7" s="16">
        <v>950</v>
      </c>
      <c r="E7" s="16">
        <v>120</v>
      </c>
      <c r="F7" s="16">
        <f t="shared" si="0"/>
        <v>114000</v>
      </c>
    </row>
    <row r="8" spans="1:6" ht="21" customHeight="1" x14ac:dyDescent="0.25">
      <c r="A8" s="16">
        <v>4</v>
      </c>
      <c r="B8" s="8" t="s">
        <v>23</v>
      </c>
      <c r="C8" s="17" t="s">
        <v>20</v>
      </c>
      <c r="D8" s="16">
        <v>975</v>
      </c>
      <c r="E8" s="16">
        <v>120</v>
      </c>
      <c r="F8" s="16">
        <f t="shared" si="0"/>
        <v>117000</v>
      </c>
    </row>
    <row r="9" spans="1:6" ht="21" customHeight="1" x14ac:dyDescent="0.25">
      <c r="A9" s="16">
        <v>5</v>
      </c>
      <c r="B9" s="8" t="s">
        <v>24</v>
      </c>
      <c r="C9" s="17" t="s">
        <v>20</v>
      </c>
      <c r="D9" s="16">
        <v>1000</v>
      </c>
      <c r="E9" s="16">
        <v>120</v>
      </c>
      <c r="F9" s="16">
        <f t="shared" si="0"/>
        <v>120000</v>
      </c>
    </row>
    <row r="10" spans="1:6" ht="56.25" customHeight="1" x14ac:dyDescent="0.25">
      <c r="A10" s="16">
        <v>6</v>
      </c>
      <c r="B10" s="8" t="s">
        <v>25</v>
      </c>
      <c r="C10" s="17" t="s">
        <v>38</v>
      </c>
      <c r="D10" s="16">
        <v>50</v>
      </c>
      <c r="E10" s="16">
        <v>5850</v>
      </c>
      <c r="F10" s="16">
        <f t="shared" si="0"/>
        <v>292500</v>
      </c>
    </row>
    <row r="11" spans="1:6" ht="63.75" customHeight="1" x14ac:dyDescent="0.25">
      <c r="A11" s="16">
        <v>7</v>
      </c>
      <c r="B11" s="8" t="s">
        <v>26</v>
      </c>
      <c r="C11" s="17" t="s">
        <v>20</v>
      </c>
      <c r="D11" s="16">
        <v>40</v>
      </c>
      <c r="E11" s="16">
        <v>8250</v>
      </c>
      <c r="F11" s="16">
        <f t="shared" si="0"/>
        <v>330000</v>
      </c>
    </row>
    <row r="12" spans="1:6" ht="86.25" customHeight="1" x14ac:dyDescent="0.25">
      <c r="A12" s="16">
        <v>8</v>
      </c>
      <c r="B12" s="8" t="s">
        <v>27</v>
      </c>
      <c r="C12" s="17" t="s">
        <v>38</v>
      </c>
      <c r="D12" s="16">
        <v>40</v>
      </c>
      <c r="E12" s="16">
        <v>9150</v>
      </c>
      <c r="F12" s="16">
        <f t="shared" si="0"/>
        <v>366000</v>
      </c>
    </row>
    <row r="13" spans="1:6" ht="93" customHeight="1" x14ac:dyDescent="0.25">
      <c r="A13" s="16">
        <v>9</v>
      </c>
      <c r="B13" s="8" t="s">
        <v>28</v>
      </c>
      <c r="C13" s="17" t="s">
        <v>38</v>
      </c>
      <c r="D13" s="16">
        <v>30</v>
      </c>
      <c r="E13" s="16">
        <v>9715.5</v>
      </c>
      <c r="F13" s="16">
        <f t="shared" si="0"/>
        <v>291465</v>
      </c>
    </row>
    <row r="14" spans="1:6" ht="53.25" customHeight="1" x14ac:dyDescent="0.25">
      <c r="A14" s="16">
        <v>10</v>
      </c>
      <c r="B14" s="8" t="s">
        <v>29</v>
      </c>
      <c r="C14" s="17" t="s">
        <v>20</v>
      </c>
      <c r="D14" s="16">
        <v>15</v>
      </c>
      <c r="E14" s="16">
        <v>1447.5</v>
      </c>
      <c r="F14" s="16">
        <f t="shared" si="0"/>
        <v>21712.5</v>
      </c>
    </row>
    <row r="15" spans="1:6" ht="39" customHeight="1" x14ac:dyDescent="0.25">
      <c r="A15" s="16">
        <v>11</v>
      </c>
      <c r="B15" s="8" t="s">
        <v>30</v>
      </c>
      <c r="C15" s="17" t="s">
        <v>20</v>
      </c>
      <c r="D15" s="16">
        <v>8</v>
      </c>
      <c r="E15" s="16">
        <v>1380</v>
      </c>
      <c r="F15" s="16">
        <f t="shared" si="0"/>
        <v>11040</v>
      </c>
    </row>
    <row r="16" spans="1:6" ht="63.75" customHeight="1" x14ac:dyDescent="0.25">
      <c r="A16" s="16">
        <v>12</v>
      </c>
      <c r="B16" s="8" t="s">
        <v>31</v>
      </c>
      <c r="C16" s="17" t="s">
        <v>20</v>
      </c>
      <c r="D16" s="16">
        <v>25</v>
      </c>
      <c r="E16" s="16">
        <v>371</v>
      </c>
      <c r="F16" s="16">
        <f t="shared" si="0"/>
        <v>9275</v>
      </c>
    </row>
    <row r="17" spans="1:12" ht="58.5" customHeight="1" x14ac:dyDescent="0.25">
      <c r="A17" s="16">
        <v>13</v>
      </c>
      <c r="B17" s="8" t="s">
        <v>32</v>
      </c>
      <c r="C17" s="17" t="s">
        <v>20</v>
      </c>
      <c r="D17" s="16">
        <v>25</v>
      </c>
      <c r="E17" s="16">
        <v>371</v>
      </c>
      <c r="F17" s="16">
        <f t="shared" si="0"/>
        <v>9275</v>
      </c>
    </row>
    <row r="18" spans="1:12" ht="63.75" customHeight="1" x14ac:dyDescent="0.25">
      <c r="A18" s="16">
        <v>14</v>
      </c>
      <c r="B18" s="8" t="s">
        <v>33</v>
      </c>
      <c r="C18" s="17" t="s">
        <v>20</v>
      </c>
      <c r="D18" s="16">
        <v>25</v>
      </c>
      <c r="E18" s="16">
        <v>371</v>
      </c>
      <c r="F18" s="16">
        <f t="shared" si="0"/>
        <v>9275</v>
      </c>
    </row>
    <row r="19" spans="1:12" s="2" customFormat="1" ht="14.25" customHeight="1" x14ac:dyDescent="0.25">
      <c r="A19" s="16">
        <v>15</v>
      </c>
      <c r="B19" s="8" t="s">
        <v>34</v>
      </c>
      <c r="C19" s="17" t="s">
        <v>20</v>
      </c>
      <c r="D19" s="16">
        <v>15</v>
      </c>
      <c r="E19" s="16">
        <v>371</v>
      </c>
      <c r="F19" s="16">
        <f t="shared" si="0"/>
        <v>5565</v>
      </c>
      <c r="G19" s="7"/>
    </row>
    <row r="20" spans="1:12" s="2" customFormat="1" ht="15.75" x14ac:dyDescent="0.25">
      <c r="A20" s="16">
        <v>16</v>
      </c>
      <c r="B20" s="8" t="s">
        <v>35</v>
      </c>
      <c r="C20" s="17" t="s">
        <v>20</v>
      </c>
      <c r="D20" s="18">
        <v>35</v>
      </c>
      <c r="E20" s="16">
        <v>288</v>
      </c>
      <c r="F20" s="16">
        <f t="shared" si="0"/>
        <v>10080</v>
      </c>
      <c r="G20" s="7"/>
      <c r="H20" s="7"/>
      <c r="I20" s="7"/>
      <c r="J20" s="7"/>
      <c r="K20" s="7"/>
      <c r="L20" s="7"/>
    </row>
    <row r="21" spans="1:12" s="2" customFormat="1" ht="29.25" customHeight="1" x14ac:dyDescent="0.25">
      <c r="A21" s="16">
        <v>17</v>
      </c>
      <c r="B21" s="8" t="s">
        <v>36</v>
      </c>
      <c r="C21" s="17" t="s">
        <v>20</v>
      </c>
      <c r="D21" s="18">
        <v>50</v>
      </c>
      <c r="E21" s="16">
        <v>288</v>
      </c>
      <c r="F21" s="16">
        <f t="shared" si="0"/>
        <v>14400</v>
      </c>
      <c r="G21" s="7"/>
      <c r="H21" s="7"/>
      <c r="I21" s="7"/>
      <c r="J21" s="7"/>
      <c r="K21" s="7"/>
      <c r="L21" s="7"/>
    </row>
    <row r="22" spans="1:12" ht="19.5" customHeight="1" x14ac:dyDescent="0.25">
      <c r="A22" s="19"/>
      <c r="B22" s="20"/>
      <c r="C22" s="21"/>
      <c r="D22" s="20"/>
      <c r="E22" s="20"/>
      <c r="F22" s="22">
        <f>SUM(F5:F21)</f>
        <v>1997587.5</v>
      </c>
      <c r="G22" s="7"/>
      <c r="H22" s="7"/>
      <c r="I22" s="7"/>
      <c r="J22" s="7"/>
      <c r="K22" s="7"/>
      <c r="L22" s="7"/>
    </row>
    <row r="23" spans="1:12" ht="31.5" customHeight="1" x14ac:dyDescent="0.25">
      <c r="A23" s="10"/>
      <c r="B23" s="7"/>
      <c r="C23" s="7"/>
      <c r="D23" s="7"/>
      <c r="E23" s="7"/>
      <c r="F23" s="7"/>
      <c r="G23" s="7"/>
      <c r="H23" s="7"/>
      <c r="I23" s="7"/>
      <c r="J23" s="7"/>
      <c r="K23" s="7"/>
      <c r="L23" s="7"/>
    </row>
    <row r="24" spans="1:12" ht="196.5" customHeight="1" x14ac:dyDescent="0.25">
      <c r="A24" s="10"/>
      <c r="B24" s="23" t="s">
        <v>37</v>
      </c>
      <c r="C24" s="23"/>
      <c r="D24" s="23"/>
      <c r="E24" s="23"/>
      <c r="F24" s="23"/>
      <c r="G24" s="7"/>
      <c r="H24" s="7"/>
      <c r="I24" s="7"/>
      <c r="J24" s="7"/>
      <c r="K24" s="7"/>
      <c r="L24" s="7"/>
    </row>
    <row r="25" spans="1:12" x14ac:dyDescent="0.25">
      <c r="A25" s="10"/>
      <c r="B25" s="7"/>
      <c r="C25" s="7"/>
      <c r="D25" s="7"/>
      <c r="E25" s="7"/>
      <c r="F25" s="7"/>
      <c r="G25" s="7"/>
      <c r="H25" s="7"/>
      <c r="I25" s="7"/>
      <c r="J25" s="7"/>
      <c r="K25" s="7"/>
      <c r="L25" s="7"/>
    </row>
    <row r="26" spans="1:12" x14ac:dyDescent="0.25">
      <c r="A26" s="10"/>
      <c r="B26" s="7"/>
      <c r="C26" s="7"/>
      <c r="D26" s="7"/>
      <c r="E26" s="7"/>
      <c r="F26" s="7"/>
      <c r="G26" s="7"/>
      <c r="H26" s="7"/>
      <c r="I26" s="7"/>
      <c r="J26" s="7"/>
      <c r="K26" s="7"/>
      <c r="L26" s="7"/>
    </row>
    <row r="27" spans="1:12" x14ac:dyDescent="0.25">
      <c r="A27" s="10"/>
      <c r="B27" s="7"/>
      <c r="C27" s="7"/>
      <c r="D27" s="7"/>
      <c r="E27" s="7"/>
      <c r="F27" s="7"/>
      <c r="G27" s="7"/>
      <c r="H27" s="7"/>
      <c r="I27" s="7"/>
      <c r="J27" s="7"/>
      <c r="K27" s="7"/>
      <c r="L27" s="7"/>
    </row>
    <row r="28" spans="1:12" x14ac:dyDescent="0.25">
      <c r="A28" s="10"/>
      <c r="B28" s="7"/>
      <c r="C28" s="7"/>
      <c r="D28" s="7"/>
      <c r="E28" s="7"/>
      <c r="F28" s="7"/>
      <c r="G28" s="7"/>
      <c r="H28" s="7"/>
      <c r="I28" s="7"/>
      <c r="J28" s="7"/>
      <c r="K28" s="7"/>
      <c r="L28" s="7"/>
    </row>
    <row r="29" spans="1:12" x14ac:dyDescent="0.25">
      <c r="A29" s="10"/>
      <c r="B29" s="7"/>
      <c r="C29" s="7"/>
      <c r="D29" s="7"/>
      <c r="E29" s="7"/>
      <c r="F29" s="7"/>
      <c r="G29" s="7"/>
      <c r="H29" s="7"/>
      <c r="I29" s="7"/>
      <c r="J29" s="7"/>
      <c r="K29" s="7"/>
      <c r="L29" s="7"/>
    </row>
    <row r="30" spans="1:12" x14ac:dyDescent="0.25">
      <c r="A30" s="10"/>
      <c r="B30" s="7"/>
      <c r="C30" s="7"/>
      <c r="D30" s="7"/>
      <c r="E30" s="7"/>
      <c r="F30" s="7"/>
      <c r="G30" s="7"/>
      <c r="H30" s="7"/>
      <c r="I30" s="7"/>
      <c r="J30" s="7"/>
      <c r="K30" s="7"/>
      <c r="L30" s="7"/>
    </row>
    <row r="31" spans="1:12" x14ac:dyDescent="0.25">
      <c r="F31" s="7"/>
      <c r="G31" s="7"/>
      <c r="H31" s="7"/>
      <c r="I31" s="7"/>
      <c r="J31" s="7"/>
      <c r="K31" s="7"/>
      <c r="L31" s="7"/>
    </row>
    <row r="32" spans="1:12" ht="19.5" customHeight="1" x14ac:dyDescent="0.25">
      <c r="F32" s="7"/>
      <c r="G32" s="7"/>
      <c r="H32" s="7"/>
      <c r="I32" s="7"/>
      <c r="J32" s="7"/>
      <c r="K32" s="7"/>
      <c r="L32" s="7"/>
    </row>
    <row r="33" spans="1:12" x14ac:dyDescent="0.25">
      <c r="F33" s="7"/>
      <c r="G33" s="7"/>
      <c r="H33" s="7"/>
      <c r="I33" s="7"/>
      <c r="J33" s="7"/>
      <c r="K33" s="7"/>
      <c r="L33" s="7"/>
    </row>
    <row r="34" spans="1:12" x14ac:dyDescent="0.25">
      <c r="F34" s="7"/>
      <c r="G34" s="7"/>
      <c r="H34" s="7"/>
      <c r="I34" s="7"/>
      <c r="J34" s="7"/>
      <c r="K34" s="7"/>
      <c r="L34" s="7"/>
    </row>
    <row r="35" spans="1:12" x14ac:dyDescent="0.25">
      <c r="F35" s="7"/>
      <c r="G35" s="7"/>
      <c r="H35" s="7"/>
      <c r="I35" s="7"/>
      <c r="J35" s="7"/>
      <c r="K35" s="7"/>
      <c r="L35" s="7"/>
    </row>
    <row r="36" spans="1:12" x14ac:dyDescent="0.25">
      <c r="A36" s="10"/>
      <c r="G36" s="7"/>
    </row>
    <row r="37" spans="1:12" x14ac:dyDescent="0.25">
      <c r="A37" s="10"/>
      <c r="G37" s="7"/>
    </row>
    <row r="38" spans="1:12" x14ac:dyDescent="0.25">
      <c r="A38" s="10"/>
      <c r="G38" s="7"/>
    </row>
    <row r="39" spans="1:12" x14ac:dyDescent="0.25">
      <c r="A39" s="10"/>
      <c r="G39" s="7"/>
    </row>
    <row r="40" spans="1:12" x14ac:dyDescent="0.25">
      <c r="A40" s="10"/>
      <c r="G40" s="7"/>
    </row>
    <row r="41" spans="1:12" x14ac:dyDescent="0.25">
      <c r="A41" s="10"/>
      <c r="G41" s="7"/>
    </row>
    <row r="42" spans="1:12" x14ac:dyDescent="0.25">
      <c r="A42" s="10"/>
      <c r="G42" s="7"/>
    </row>
    <row r="43" spans="1:12" x14ac:dyDescent="0.25">
      <c r="A43" s="10"/>
      <c r="G43" s="7"/>
    </row>
    <row r="44" spans="1:12" x14ac:dyDescent="0.25">
      <c r="A44" s="10"/>
      <c r="G44" s="7"/>
    </row>
    <row r="45" spans="1:12" x14ac:dyDescent="0.25">
      <c r="A45" s="10"/>
      <c r="G45" s="7"/>
    </row>
    <row r="46" spans="1:12" x14ac:dyDescent="0.25">
      <c r="A46" s="10"/>
      <c r="G46" s="7"/>
    </row>
    <row r="47" spans="1:12" x14ac:dyDescent="0.25">
      <c r="A47" s="10"/>
      <c r="G47" s="7"/>
    </row>
  </sheetData>
  <mergeCells count="2">
    <mergeCell ref="B24:F24"/>
    <mergeCell ref="C2:D2"/>
  </mergeCells>
  <pageMargins left="0.35433070866141736" right="0.70866141732283472" top="0.19685039370078741" bottom="0.39370078740157483" header="0.19685039370078741" footer="0.39370078740157483"/>
  <pageSetup paperSize="9" scale="55" orientation="landscape"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3" sqref="A3"/>
    </sheetView>
  </sheetViews>
  <sheetFormatPr defaultRowHeight="15" x14ac:dyDescent="0.25"/>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Запрос</vt:lpstr>
      <vt:lpstr>приложения1,2</vt:lpstr>
      <vt:lpstr>Лист3</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2017-02-08T04:17:24Z</dcterms:modified>
</cp:coreProperties>
</file>